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9D44E90B-A3A5-4EBB-A6C5-4ACFC4F1B1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5" l="1"/>
  <c r="I23" i="5"/>
  <c r="H23" i="5"/>
  <c r="G23" i="5"/>
  <c r="F23" i="5"/>
</calcChain>
</file>

<file path=xl/sharedStrings.xml><?xml version="1.0" encoding="utf-8"?>
<sst xmlns="http://schemas.openxmlformats.org/spreadsheetml/2006/main" count="286" uniqueCount="181">
  <si>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</si>
  <si>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</si>
  <si>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</si>
  <si>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</si>
  <si>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</si>
  <si>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</si>
  <si>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</si>
  <si>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</si>
  <si>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</si>
  <si>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</si>
  <si>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</si>
  <si>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</si>
  <si>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</si>
  <si>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</si>
  <si>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</si>
  <si>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</si>
  <si>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</si>
  <si>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</si>
  <si>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</si>
  <si>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</si>
  <si>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</si>
  <si>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</si>
  <si>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</si>
  <si>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</si>
  <si>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</si>
  <si>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</si>
  <si>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</si>
  <si>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</si>
  <si>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</si>
  <si>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</si>
  <si>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</si>
  <si>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</si>
  <si>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</si>
  <si>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</si>
  <si>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</si>
  <si>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</si>
  <si>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</si>
  <si>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</si>
  <si>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</si>
  <si>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</si>
  <si>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</si>
  <si>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</si>
  <si>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</si>
  <si>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</si>
  <si>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</si>
  <si>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</si>
  <si>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</si>
  <si>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</si>
  <si>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</si>
  <si>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</si>
  <si>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</si>
  <si>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</si>
  <si>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</si>
  <si>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</si>
  <si>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</si>
  <si>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</si>
  <si>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</si>
  <si>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</si>
  <si>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</si>
  <si>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</si>
  <si>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</si>
  <si>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</si>
  <si>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</si>
  <si>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</si>
  <si>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</si>
  <si>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</si>
  <si>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</si>
  <si>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</si>
  <si>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</si>
  <si>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</si>
  <si>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</si>
  <si>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</si>
  <si>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</si>
  <si>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</si>
  <si>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</si>
  <si>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</si>
  <si>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</si>
  <si>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</si>
  <si>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</si>
  <si>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</si>
  <si>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</si>
  <si>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</si>
  <si>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</si>
  <si>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</si>
  <si>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</si>
  <si>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</si>
  <si>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</si>
  <si>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</si>
  <si>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</si>
  <si>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</si>
  <si>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VOCACIONAMIENTO CINETIFICO Y TECNOLÓGICO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</si>
  <si>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</si>
  <si>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</si>
  <si>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</si>
  <si>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</si>
  <si>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</si>
  <si>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</si>
  <si>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</si>
  <si>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</si>
  <si>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</si>
  <si>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</si>
  <si>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</si>
  <si>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</si>
  <si>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</si>
  <si>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</si>
  <si>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</si>
  <si>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</si>
  <si>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</si>
  <si>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</si>
  <si>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</si>
  <si>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</si>
  <si>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</si>
  <si>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</si>
  <si>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</si>
  <si>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</si>
  <si>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</si>
  <si>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</si>
  <si>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</si>
  <si>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</si>
  <si>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</si>
  <si>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</si>
  <si>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</si>
  <si>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</si>
  <si>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</si>
  <si>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</si>
  <si>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</si>
  <si>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</si>
  <si>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</si>
  <si>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</si>
  <si>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</si>
  <si>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</si>
  <si>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</si>
  <si>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</si>
  <si>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</si>
  <si>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</si>
  <si>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</si>
  <si>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</si>
  <si>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</si>
  <si>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</si>
  <si>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</si>
  <si>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</si>
  <si>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</si>
  <si>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</si>
  <si>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</si>
  <si>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</si>
  <si>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</si>
  <si>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</si>
  <si>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</si>
  <si>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</si>
  <si>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</si>
  <si>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</si>
  <si>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</si>
  <si>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</si>
  <si>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</si>
  <si>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</si>
  <si>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</si>
  <si>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</si>
  <si>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</si>
  <si>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</si>
  <si>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</si>
  <si>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</si>
  <si>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</si>
  <si>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</si>
  <si>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</si>
  <si>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</si>
  <si>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</si>
  <si>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</si>
  <si>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</si>
  <si>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</si>
  <si>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</si>
  <si>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</si>
  <si>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</si>
  <si>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</si>
  <si>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</si>
  <si>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</si>
  <si>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</si>
  <si>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G1315</t>
  </si>
  <si>
    <t>OPERACIÓN DEL ÓRGANO INTERNO DE CONTROL DE LA UNIV</t>
  </si>
  <si>
    <t>.</t>
  </si>
  <si>
    <t>Acceso principal a la UPJR.</t>
  </si>
  <si>
    <t>UNIVERSIDAD POLITÉCNICA DE JUVENTINO ROSAS
INDICADORES DE RESULTADOS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</si>
</sst>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165" fontId="7" fillId="0" borderId="8" xfId="0" applyNumberFormat="1" applyFont="1" applyBorder="1" applyAlignment="1" applyProtection="1">
      <alignment horizontal="right" vertical="center"/>
      <protection locked="0"/>
    </xf>
    <xf numFmtId="165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9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165" fontId="7" fillId="0" borderId="0" xfId="0" applyNumberFormat="1" applyFont="1" applyBorder="1" applyAlignment="1" applyProtection="1">
      <alignment horizontal="right" vertical="center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9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0" xfId="0" applyFont="1" applyBorder="1" applyProtection="1"/>
    <xf numFmtId="0" fontId="0" fillId="0" borderId="11" xfId="0" applyFont="1" applyBorder="1" applyAlignment="1" applyProtection="1">
      <alignment horizontal="center" vertical="top"/>
    </xf>
    <xf numFmtId="0" fontId="0" fillId="0" borderId="12" xfId="0" applyFont="1" applyBorder="1" applyAlignment="1" applyProtection="1">
      <alignment horizontal="center" vertical="top"/>
      <protection locked="0"/>
    </xf>
    <xf numFmtId="0" fontId="0" fillId="0" borderId="12" xfId="0" applyFont="1" applyBorder="1" applyAlignment="1">
      <alignment horizontal="center" vertical="top"/>
    </xf>
    <xf numFmtId="0" fontId="0" fillId="0" borderId="12" xfId="0" applyFont="1" applyBorder="1" applyProtection="1"/>
    <xf numFmtId="0" fontId="0" fillId="0" borderId="12" xfId="0" applyFont="1" applyBorder="1" applyAlignment="1" applyProtection="1">
      <alignment horizontal="justify" vertical="top" wrapText="1"/>
      <protection locked="0"/>
    </xf>
    <xf numFmtId="0" fontId="0" fillId="0" borderId="12" xfId="0" applyFont="1" applyBorder="1" applyProtection="1">
      <protection locked="0"/>
    </xf>
    <xf numFmtId="0" fontId="0" fillId="0" borderId="13" xfId="0" applyFont="1" applyBorder="1" applyProtection="1"/>
    <xf numFmtId="0" fontId="7" fillId="8" borderId="0" xfId="0" applyFont="1" applyFill="1"/>
    <xf numFmtId="9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10" fontId="0" fillId="0" borderId="0" xfId="0" applyNumberFormat="1" applyFont="1" applyAlignment="1" applyProtection="1">
      <alignment vertical="center"/>
      <protection locked="0"/>
    </xf>
    <xf numFmtId="165" fontId="0" fillId="0" borderId="12" xfId="0" applyNumberFormat="1" applyFont="1" applyBorder="1" applyAlignment="1" applyProtection="1">
      <alignment horizontal="center" vertical="top"/>
      <protection locked="0"/>
    </xf>
    <xf numFmtId="4" fontId="7" fillId="0" borderId="14" xfId="0" applyNumberFormat="1" applyFont="1" applyBorder="1" applyAlignment="1" applyProtection="1">
      <alignment horizontal="right" vertical="top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tabSelected="1" topLeftCell="B16" zoomScale="90" zoomScaleNormal="90" workbookViewId="0">
      <selection activeCell="E19" sqref="E19"/>
    </sheetView>
  </sheetViews>
  <sheetFormatPr baseColWidth="10" defaultColWidth="12" defaultRowHeight="10.199999999999999" x14ac:dyDescent="0.2"/>
  <cols>
    <col min="1" max="1" width="22.28515625" style="3" customWidth="1"/>
    <col min="2" max="2" width="17" style="2" customWidth="1"/>
    <col min="3" max="3" width="37" style="2" bestFit="1" customWidth="1"/>
    <col min="4" max="4" width="37" style="2" customWidth="1"/>
    <col min="5" max="5" width="21.42578125" style="2" customWidth="1"/>
    <col min="6" max="12" width="17" style="2" customWidth="1"/>
    <col min="13" max="13" width="44.140625" style="2" customWidth="1"/>
    <col min="14" max="14" width="44" style="2" customWidth="1"/>
    <col min="15" max="15" width="14.140625" style="2" customWidth="1"/>
    <col min="16" max="17" width="42.7109375" style="2" customWidth="1"/>
    <col min="18" max="20" width="12" style="2"/>
    <col min="21" max="21" width="14.28515625" style="2" customWidth="1"/>
    <col min="22" max="22" width="14.7109375" style="2" customWidth="1"/>
    <col min="23" max="23" width="20.5703125" style="3" customWidth="1"/>
    <col min="24" max="16384" width="12" style="3"/>
  </cols>
  <sheetData>
    <row r="1" spans="1:23" s="1" customFormat="1" ht="60" customHeight="1" x14ac:dyDescent="0.2">
      <c r="A1" s="30" t="s">
        <v>180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54.75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95</v>
      </c>
      <c r="B5" s="39" t="s">
        <v>59</v>
      </c>
      <c r="C5" s="40" t="s">
        <v>76</v>
      </c>
      <c r="D5" s="41" t="s">
        <v>96</v>
      </c>
      <c r="E5" s="42" t="s">
        <v>92</v>
      </c>
      <c r="F5" s="43">
        <v>11882533.27</v>
      </c>
      <c r="G5" s="43">
        <v>13554543.92</v>
      </c>
      <c r="H5" s="43">
        <v>8543627.7400000002</v>
      </c>
      <c r="I5" s="43">
        <v>8543627.7400000002</v>
      </c>
      <c r="J5" s="44">
        <v>8543627.7400000002</v>
      </c>
      <c r="K5" s="42" t="s">
        <v>93</v>
      </c>
      <c r="L5" s="45" t="s">
        <v>97</v>
      </c>
      <c r="M5" s="45" t="s">
        <v>98</v>
      </c>
      <c r="N5" s="46" t="s">
        <v>99</v>
      </c>
      <c r="O5" s="47" t="s">
        <v>100</v>
      </c>
      <c r="P5" s="46" t="s">
        <v>101</v>
      </c>
      <c r="Q5" s="48" t="s">
        <v>102</v>
      </c>
      <c r="R5" s="49">
        <v>1</v>
      </c>
      <c r="S5" s="49">
        <v>1</v>
      </c>
      <c r="T5" s="49">
        <v>0.621</v>
      </c>
      <c r="U5" s="84">
        <v>0.85</v>
      </c>
      <c r="V5" s="85">
        <v>17</v>
      </c>
      <c r="W5" s="50" t="s">
        <v>103</v>
      </c>
    </row>
    <row r="6" spans="1:23" ht="61.2" x14ac:dyDescent="0.2">
      <c r="A6" s="51" t="s">
        <v>95</v>
      </c>
      <c r="B6" s="52" t="s">
        <v>60</v>
      </c>
      <c r="C6" s="53" t="s">
        <v>77</v>
      </c>
      <c r="D6" s="54" t="s">
        <v>96</v>
      </c>
      <c r="E6" s="55" t="s">
        <v>92</v>
      </c>
      <c r="F6" s="56">
        <v>0</v>
      </c>
      <c r="G6" s="56">
        <v>30000</v>
      </c>
      <c r="H6" s="56">
        <v>0</v>
      </c>
      <c r="I6" s="56">
        <v>0</v>
      </c>
      <c r="J6" s="57">
        <v>0</v>
      </c>
      <c r="K6" s="55" t="s">
        <v>93</v>
      </c>
      <c r="L6" s="58" t="s">
        <v>97</v>
      </c>
      <c r="M6" s="58" t="s">
        <v>104</v>
      </c>
      <c r="N6" s="59" t="s">
        <v>105</v>
      </c>
      <c r="O6" s="60" t="s">
        <v>100</v>
      </c>
      <c r="P6" s="59" t="s">
        <v>106</v>
      </c>
      <c r="Q6" s="61" t="s">
        <v>102</v>
      </c>
      <c r="R6" s="62">
        <v>1</v>
      </c>
      <c r="S6" s="62">
        <v>1</v>
      </c>
      <c r="T6" s="62">
        <v>0.7</v>
      </c>
      <c r="U6" s="84">
        <v>0.95</v>
      </c>
      <c r="V6" s="85">
        <v>8</v>
      </c>
      <c r="W6" s="63" t="s">
        <v>107</v>
      </c>
    </row>
    <row r="7" spans="1:23" x14ac:dyDescent="0.2">
      <c r="A7" s="51"/>
      <c r="B7" s="52" t="s">
        <v>176</v>
      </c>
      <c r="C7" s="53" t="s">
        <v>177</v>
      </c>
      <c r="D7" s="54" t="s">
        <v>178</v>
      </c>
      <c r="E7" s="55" t="s">
        <v>92</v>
      </c>
      <c r="F7" s="56">
        <v>346256.26</v>
      </c>
      <c r="G7" s="56">
        <v>346256.26</v>
      </c>
      <c r="H7" s="56">
        <v>260990.83</v>
      </c>
      <c r="I7" s="56">
        <v>260990.83</v>
      </c>
      <c r="J7" s="57">
        <v>260990.83</v>
      </c>
      <c r="K7" s="55"/>
      <c r="L7" s="58"/>
      <c r="M7" s="58"/>
      <c r="N7" s="59"/>
      <c r="O7" s="60"/>
      <c r="P7" s="59"/>
      <c r="Q7" s="61"/>
      <c r="R7" s="62"/>
      <c r="S7" s="62"/>
      <c r="T7" s="55"/>
      <c r="U7" s="85"/>
      <c r="V7" s="85"/>
      <c r="W7" s="63"/>
    </row>
    <row r="8" spans="1:23" ht="40.799999999999997" x14ac:dyDescent="0.2">
      <c r="A8" s="51" t="s">
        <v>95</v>
      </c>
      <c r="B8" s="52" t="s">
        <v>61</v>
      </c>
      <c r="C8" s="53" t="s">
        <v>78</v>
      </c>
      <c r="D8" s="54" t="s">
        <v>96</v>
      </c>
      <c r="E8" s="55" t="s">
        <v>92</v>
      </c>
      <c r="F8" s="56">
        <v>2644809.19</v>
      </c>
      <c r="G8" s="56">
        <v>2645415.25</v>
      </c>
      <c r="H8" s="56">
        <v>2056822.5</v>
      </c>
      <c r="I8" s="56">
        <v>2056822.5</v>
      </c>
      <c r="J8" s="57">
        <v>2056822.5</v>
      </c>
      <c r="K8" s="55" t="s">
        <v>93</v>
      </c>
      <c r="L8" s="58" t="s">
        <v>97</v>
      </c>
      <c r="M8" s="64" t="s">
        <v>108</v>
      </c>
      <c r="N8" s="59" t="s">
        <v>109</v>
      </c>
      <c r="O8" s="65" t="s">
        <v>100</v>
      </c>
      <c r="P8" s="59" t="s">
        <v>110</v>
      </c>
      <c r="Q8" s="61" t="s">
        <v>102</v>
      </c>
      <c r="R8" s="55">
        <v>1</v>
      </c>
      <c r="S8" s="55">
        <v>1</v>
      </c>
      <c r="T8" s="62">
        <v>0.7</v>
      </c>
      <c r="U8" s="84"/>
      <c r="V8" s="85"/>
      <c r="W8" s="63" t="s">
        <v>111</v>
      </c>
    </row>
    <row r="9" spans="1:23" ht="61.2" x14ac:dyDescent="0.2">
      <c r="A9" s="51" t="s">
        <v>95</v>
      </c>
      <c r="B9" s="52" t="s">
        <v>62</v>
      </c>
      <c r="C9" s="53" t="s">
        <v>79</v>
      </c>
      <c r="D9" s="54" t="s">
        <v>96</v>
      </c>
      <c r="E9" s="55" t="s">
        <v>92</v>
      </c>
      <c r="F9" s="56">
        <v>30358585.030000001</v>
      </c>
      <c r="G9" s="56">
        <v>32577899.530000001</v>
      </c>
      <c r="H9" s="56">
        <v>23077917.25</v>
      </c>
      <c r="I9" s="56">
        <v>23077917.25</v>
      </c>
      <c r="J9" s="57">
        <v>23077917.25</v>
      </c>
      <c r="K9" s="55" t="s">
        <v>94</v>
      </c>
      <c r="L9" s="58" t="s">
        <v>112</v>
      </c>
      <c r="M9" s="58" t="s">
        <v>113</v>
      </c>
      <c r="N9" s="59" t="s">
        <v>114</v>
      </c>
      <c r="O9" s="65" t="s">
        <v>115</v>
      </c>
      <c r="P9" s="59" t="s">
        <v>116</v>
      </c>
      <c r="Q9" s="61" t="s">
        <v>102</v>
      </c>
      <c r="R9" s="55">
        <v>1</v>
      </c>
      <c r="S9" s="55">
        <v>1</v>
      </c>
      <c r="T9" s="62">
        <v>0.7</v>
      </c>
      <c r="U9" s="84">
        <v>0.8</v>
      </c>
      <c r="V9" s="85">
        <v>1</v>
      </c>
      <c r="W9" s="63" t="s">
        <v>117</v>
      </c>
    </row>
    <row r="10" spans="1:23" ht="71.400000000000006" x14ac:dyDescent="0.2">
      <c r="A10" s="51" t="s">
        <v>95</v>
      </c>
      <c r="B10" s="52" t="s">
        <v>63</v>
      </c>
      <c r="C10" s="53" t="s">
        <v>80</v>
      </c>
      <c r="D10" s="54" t="s">
        <v>96</v>
      </c>
      <c r="E10" s="55" t="s">
        <v>92</v>
      </c>
      <c r="F10" s="56">
        <v>348664.14</v>
      </c>
      <c r="G10" s="56">
        <v>348664.14</v>
      </c>
      <c r="H10" s="56">
        <v>260256.16</v>
      </c>
      <c r="I10" s="56">
        <v>260256.16</v>
      </c>
      <c r="J10" s="57">
        <v>260256.16</v>
      </c>
      <c r="K10" s="55" t="s">
        <v>94</v>
      </c>
      <c r="L10" s="58" t="s">
        <v>118</v>
      </c>
      <c r="M10" s="58" t="s">
        <v>119</v>
      </c>
      <c r="N10" s="59" t="s">
        <v>120</v>
      </c>
      <c r="O10" s="65" t="s">
        <v>115</v>
      </c>
      <c r="P10" s="59" t="s">
        <v>121</v>
      </c>
      <c r="Q10" s="61" t="s">
        <v>102</v>
      </c>
      <c r="R10" s="55">
        <v>3</v>
      </c>
      <c r="S10" s="55">
        <v>3</v>
      </c>
      <c r="T10" s="62">
        <v>0.7</v>
      </c>
      <c r="U10" s="84">
        <v>1</v>
      </c>
      <c r="V10" s="85">
        <v>3</v>
      </c>
      <c r="W10" s="63" t="s">
        <v>122</v>
      </c>
    </row>
    <row r="11" spans="1:23" ht="112.2" x14ac:dyDescent="0.2">
      <c r="A11" s="51" t="s">
        <v>95</v>
      </c>
      <c r="B11" s="52" t="s">
        <v>64</v>
      </c>
      <c r="C11" s="53" t="s">
        <v>81</v>
      </c>
      <c r="D11" s="54" t="s">
        <v>96</v>
      </c>
      <c r="E11" s="55" t="s">
        <v>92</v>
      </c>
      <c r="F11" s="56">
        <v>808712.44</v>
      </c>
      <c r="G11" s="56">
        <v>524071.1</v>
      </c>
      <c r="H11" s="56">
        <v>107820.15</v>
      </c>
      <c r="I11" s="56">
        <v>107820.15</v>
      </c>
      <c r="J11" s="57">
        <v>107820.15</v>
      </c>
      <c r="K11" s="55" t="s">
        <v>94</v>
      </c>
      <c r="L11" s="58" t="s">
        <v>123</v>
      </c>
      <c r="M11" s="58" t="s">
        <v>124</v>
      </c>
      <c r="N11" s="59" t="s">
        <v>125</v>
      </c>
      <c r="O11" s="65" t="s">
        <v>115</v>
      </c>
      <c r="P11" s="59" t="s">
        <v>126</v>
      </c>
      <c r="Q11" s="61" t="s">
        <v>102</v>
      </c>
      <c r="R11" s="55">
        <v>1</v>
      </c>
      <c r="S11" s="55">
        <v>1</v>
      </c>
      <c r="T11" s="62">
        <v>0.7</v>
      </c>
      <c r="U11" s="84">
        <v>1</v>
      </c>
      <c r="V11" s="85">
        <v>1</v>
      </c>
      <c r="W11" s="63" t="s">
        <v>127</v>
      </c>
    </row>
    <row r="12" spans="1:23" ht="71.400000000000006" x14ac:dyDescent="0.2">
      <c r="A12" s="51" t="s">
        <v>95</v>
      </c>
      <c r="B12" s="52" t="s">
        <v>65</v>
      </c>
      <c r="C12" s="53" t="s">
        <v>82</v>
      </c>
      <c r="D12" s="54" t="s">
        <v>96</v>
      </c>
      <c r="E12" s="55" t="s">
        <v>92</v>
      </c>
      <c r="F12" s="56">
        <v>1463380.52</v>
      </c>
      <c r="G12" s="56">
        <v>1884465.52</v>
      </c>
      <c r="H12" s="56">
        <v>1471665.15</v>
      </c>
      <c r="I12" s="56">
        <v>1471665.15</v>
      </c>
      <c r="J12" s="57">
        <v>1471665.15</v>
      </c>
      <c r="K12" s="55" t="s">
        <v>94</v>
      </c>
      <c r="L12" s="58" t="s">
        <v>128</v>
      </c>
      <c r="M12" s="58" t="s">
        <v>129</v>
      </c>
      <c r="N12" s="59" t="s">
        <v>130</v>
      </c>
      <c r="O12" s="65" t="s">
        <v>115</v>
      </c>
      <c r="P12" s="59" t="s">
        <v>131</v>
      </c>
      <c r="Q12" s="61" t="s">
        <v>102</v>
      </c>
      <c r="R12" s="55">
        <v>3</v>
      </c>
      <c r="S12" s="55">
        <v>3</v>
      </c>
      <c r="T12" s="62">
        <v>0.7</v>
      </c>
      <c r="U12" s="84">
        <v>1</v>
      </c>
      <c r="V12" s="85">
        <v>1</v>
      </c>
      <c r="W12" s="63" t="s">
        <v>132</v>
      </c>
    </row>
    <row r="13" spans="1:23" ht="71.400000000000006" x14ac:dyDescent="0.2">
      <c r="A13" s="51" t="s">
        <v>95</v>
      </c>
      <c r="B13" s="52" t="s">
        <v>66</v>
      </c>
      <c r="C13" s="53" t="s">
        <v>83</v>
      </c>
      <c r="D13" s="54" t="s">
        <v>96</v>
      </c>
      <c r="E13" s="55" t="s">
        <v>92</v>
      </c>
      <c r="F13" s="56">
        <v>305994.43</v>
      </c>
      <c r="G13" s="56">
        <v>599012.93000000005</v>
      </c>
      <c r="H13" s="56">
        <v>226163.61</v>
      </c>
      <c r="I13" s="56">
        <v>226163.61</v>
      </c>
      <c r="J13" s="57">
        <v>226163.61</v>
      </c>
      <c r="K13" s="55" t="s">
        <v>94</v>
      </c>
      <c r="L13" s="58" t="s">
        <v>133</v>
      </c>
      <c r="M13" s="58" t="s">
        <v>134</v>
      </c>
      <c r="N13" s="59" t="s">
        <v>135</v>
      </c>
      <c r="O13" s="65" t="s">
        <v>115</v>
      </c>
      <c r="P13" s="59" t="s">
        <v>136</v>
      </c>
      <c r="Q13" s="61" t="s">
        <v>102</v>
      </c>
      <c r="R13" s="55">
        <v>1</v>
      </c>
      <c r="S13" s="55">
        <v>1</v>
      </c>
      <c r="T13" s="62">
        <v>0.85</v>
      </c>
      <c r="U13" s="84">
        <v>1</v>
      </c>
      <c r="V13" s="85">
        <v>1</v>
      </c>
      <c r="W13" s="63" t="s">
        <v>137</v>
      </c>
    </row>
    <row r="14" spans="1:23" ht="71.400000000000006" x14ac:dyDescent="0.2">
      <c r="A14" s="51" t="s">
        <v>95</v>
      </c>
      <c r="B14" s="52" t="s">
        <v>67</v>
      </c>
      <c r="C14" s="53" t="s">
        <v>84</v>
      </c>
      <c r="D14" s="54" t="s">
        <v>96</v>
      </c>
      <c r="E14" s="55" t="s">
        <v>92</v>
      </c>
      <c r="F14" s="56">
        <v>344006.93</v>
      </c>
      <c r="G14" s="56">
        <v>344006.93</v>
      </c>
      <c r="H14" s="56">
        <v>260256.16</v>
      </c>
      <c r="I14" s="56">
        <v>260256.16</v>
      </c>
      <c r="J14" s="57">
        <v>260256.16</v>
      </c>
      <c r="K14" s="55" t="s">
        <v>94</v>
      </c>
      <c r="L14" s="66" t="s">
        <v>138</v>
      </c>
      <c r="M14" s="58" t="s">
        <v>139</v>
      </c>
      <c r="N14" s="59" t="s">
        <v>140</v>
      </c>
      <c r="O14" s="65" t="s">
        <v>115</v>
      </c>
      <c r="P14" s="59" t="s">
        <v>141</v>
      </c>
      <c r="Q14" s="67" t="s">
        <v>102</v>
      </c>
      <c r="R14" s="55">
        <v>3</v>
      </c>
      <c r="S14" s="55">
        <v>3</v>
      </c>
      <c r="T14" s="62">
        <v>0.65</v>
      </c>
      <c r="U14" s="84">
        <v>1</v>
      </c>
      <c r="V14" s="85">
        <v>3</v>
      </c>
      <c r="W14" s="63" t="s">
        <v>142</v>
      </c>
    </row>
    <row r="15" spans="1:23" ht="40.799999999999997" x14ac:dyDescent="0.2">
      <c r="A15" s="51" t="s">
        <v>95</v>
      </c>
      <c r="B15" s="52" t="s">
        <v>68</v>
      </c>
      <c r="C15" s="53" t="s">
        <v>85</v>
      </c>
      <c r="D15" s="54" t="s">
        <v>96</v>
      </c>
      <c r="E15" s="55" t="s">
        <v>92</v>
      </c>
      <c r="F15" s="56">
        <v>1322601.8899999999</v>
      </c>
      <c r="G15" s="56">
        <v>1776604.97</v>
      </c>
      <c r="H15" s="56">
        <v>1257154.6100000001</v>
      </c>
      <c r="I15" s="56">
        <v>1257154.6100000001</v>
      </c>
      <c r="J15" s="57">
        <v>1257154.6100000001</v>
      </c>
      <c r="K15" s="55" t="s">
        <v>94</v>
      </c>
      <c r="L15" s="58" t="s">
        <v>143</v>
      </c>
      <c r="M15" s="58" t="s">
        <v>144</v>
      </c>
      <c r="N15" s="59" t="s">
        <v>145</v>
      </c>
      <c r="O15" s="65" t="s">
        <v>115</v>
      </c>
      <c r="P15" s="59" t="s">
        <v>136</v>
      </c>
      <c r="Q15" s="61" t="s">
        <v>102</v>
      </c>
      <c r="R15" s="55">
        <v>1</v>
      </c>
      <c r="S15" s="55">
        <v>1</v>
      </c>
      <c r="T15" s="62">
        <v>0.65</v>
      </c>
      <c r="U15" s="84">
        <v>1</v>
      </c>
      <c r="V15" s="85">
        <v>1</v>
      </c>
      <c r="W15" s="63" t="s">
        <v>137</v>
      </c>
    </row>
    <row r="16" spans="1:23" ht="61.2" x14ac:dyDescent="0.2">
      <c r="A16" s="51" t="s">
        <v>95</v>
      </c>
      <c r="B16" s="52" t="s">
        <v>69</v>
      </c>
      <c r="C16" s="53" t="s">
        <v>86</v>
      </c>
      <c r="D16" s="54" t="s">
        <v>96</v>
      </c>
      <c r="E16" s="55" t="s">
        <v>92</v>
      </c>
      <c r="F16" s="56">
        <v>153766.71</v>
      </c>
      <c r="G16" s="56">
        <v>153766.71</v>
      </c>
      <c r="H16" s="56">
        <v>113931.07</v>
      </c>
      <c r="I16" s="56">
        <v>113931.07</v>
      </c>
      <c r="J16" s="57">
        <v>113931.07</v>
      </c>
      <c r="K16" s="55" t="s">
        <v>94</v>
      </c>
      <c r="L16" s="58" t="s">
        <v>146</v>
      </c>
      <c r="M16" s="58" t="s">
        <v>147</v>
      </c>
      <c r="N16" s="59" t="s">
        <v>148</v>
      </c>
      <c r="O16" s="65" t="s">
        <v>115</v>
      </c>
      <c r="P16" s="59" t="s">
        <v>136</v>
      </c>
      <c r="Q16" s="61" t="s">
        <v>102</v>
      </c>
      <c r="R16" s="55">
        <v>1</v>
      </c>
      <c r="S16" s="55">
        <v>1</v>
      </c>
      <c r="T16" s="62">
        <v>0.65</v>
      </c>
      <c r="U16" s="84">
        <v>1</v>
      </c>
      <c r="V16" s="85">
        <v>1</v>
      </c>
      <c r="W16" s="63" t="s">
        <v>137</v>
      </c>
    </row>
    <row r="17" spans="1:23" ht="51" x14ac:dyDescent="0.2">
      <c r="A17" s="51" t="s">
        <v>95</v>
      </c>
      <c r="B17" s="52" t="s">
        <v>70</v>
      </c>
      <c r="C17" s="53" t="s">
        <v>87</v>
      </c>
      <c r="D17" s="54" t="s">
        <v>96</v>
      </c>
      <c r="E17" s="55" t="s">
        <v>92</v>
      </c>
      <c r="F17" s="56">
        <v>1228314.3600000001</v>
      </c>
      <c r="G17" s="56">
        <v>1548455.02</v>
      </c>
      <c r="H17" s="56">
        <v>1045117.93</v>
      </c>
      <c r="I17" s="56">
        <v>1045117.93</v>
      </c>
      <c r="J17" s="57">
        <v>1045117.93</v>
      </c>
      <c r="K17" s="55" t="s">
        <v>94</v>
      </c>
      <c r="L17" s="58" t="s">
        <v>149</v>
      </c>
      <c r="M17" s="58" t="s">
        <v>150</v>
      </c>
      <c r="N17" s="59" t="s">
        <v>151</v>
      </c>
      <c r="O17" s="65" t="s">
        <v>115</v>
      </c>
      <c r="P17" s="59" t="s">
        <v>141</v>
      </c>
      <c r="Q17" s="61" t="s">
        <v>102</v>
      </c>
      <c r="R17" s="55">
        <v>8</v>
      </c>
      <c r="S17" s="55">
        <v>8</v>
      </c>
      <c r="T17" s="62">
        <v>0.65</v>
      </c>
      <c r="U17" s="84">
        <v>0.5</v>
      </c>
      <c r="V17" s="85">
        <v>8</v>
      </c>
      <c r="W17" s="63" t="s">
        <v>152</v>
      </c>
    </row>
    <row r="18" spans="1:23" ht="61.2" x14ac:dyDescent="0.2">
      <c r="A18" s="51" t="s">
        <v>95</v>
      </c>
      <c r="B18" s="52" t="s">
        <v>71</v>
      </c>
      <c r="C18" s="53" t="s">
        <v>88</v>
      </c>
      <c r="D18" s="54" t="s">
        <v>96</v>
      </c>
      <c r="E18" s="55" t="s">
        <v>92</v>
      </c>
      <c r="F18" s="56">
        <v>370501.93</v>
      </c>
      <c r="G18" s="56">
        <v>370501.93</v>
      </c>
      <c r="H18" s="56">
        <v>260256.16</v>
      </c>
      <c r="I18" s="56">
        <v>260256.16</v>
      </c>
      <c r="J18" s="57">
        <v>260256.16</v>
      </c>
      <c r="K18" s="55" t="s">
        <v>94</v>
      </c>
      <c r="L18" s="66" t="s">
        <v>149</v>
      </c>
      <c r="M18" s="58" t="s">
        <v>153</v>
      </c>
      <c r="N18" s="59" t="s">
        <v>154</v>
      </c>
      <c r="O18" s="65" t="s">
        <v>115</v>
      </c>
      <c r="P18" s="59" t="s">
        <v>155</v>
      </c>
      <c r="Q18" s="61" t="s">
        <v>102</v>
      </c>
      <c r="R18" s="55">
        <v>1</v>
      </c>
      <c r="S18" s="55">
        <v>1</v>
      </c>
      <c r="T18" s="62">
        <v>0.7</v>
      </c>
      <c r="U18" s="84">
        <v>0.95</v>
      </c>
      <c r="V18" s="85">
        <v>1</v>
      </c>
      <c r="W18" s="63" t="s">
        <v>156</v>
      </c>
    </row>
    <row r="19" spans="1:23" ht="81.599999999999994" x14ac:dyDescent="0.2">
      <c r="A19" s="51" t="s">
        <v>95</v>
      </c>
      <c r="B19" s="89" t="s">
        <v>72</v>
      </c>
      <c r="C19" s="90" t="s">
        <v>157</v>
      </c>
      <c r="D19" s="54" t="s">
        <v>96</v>
      </c>
      <c r="E19" s="55" t="s">
        <v>92</v>
      </c>
      <c r="F19" s="56">
        <v>32000</v>
      </c>
      <c r="G19" s="56">
        <v>32000</v>
      </c>
      <c r="H19" s="56">
        <v>0</v>
      </c>
      <c r="I19" s="56">
        <v>0</v>
      </c>
      <c r="J19" s="57">
        <v>0</v>
      </c>
      <c r="K19" s="55" t="s">
        <v>94</v>
      </c>
      <c r="L19" s="58" t="s">
        <v>158</v>
      </c>
      <c r="M19" s="58" t="s">
        <v>159</v>
      </c>
      <c r="N19" s="59" t="s">
        <v>160</v>
      </c>
      <c r="O19" s="65" t="s">
        <v>115</v>
      </c>
      <c r="P19" s="59" t="s">
        <v>161</v>
      </c>
      <c r="Q19" s="61" t="s">
        <v>102</v>
      </c>
      <c r="R19" s="55">
        <v>1</v>
      </c>
      <c r="S19" s="55">
        <v>1</v>
      </c>
      <c r="T19" s="62">
        <v>0.65</v>
      </c>
      <c r="U19" s="84">
        <v>1</v>
      </c>
      <c r="V19" s="85">
        <v>1</v>
      </c>
      <c r="W19" s="63" t="s">
        <v>162</v>
      </c>
    </row>
    <row r="20" spans="1:23" ht="71.400000000000006" x14ac:dyDescent="0.2">
      <c r="A20" s="51" t="s">
        <v>95</v>
      </c>
      <c r="B20" s="89" t="s">
        <v>73</v>
      </c>
      <c r="C20" s="90" t="s">
        <v>89</v>
      </c>
      <c r="D20" s="54" t="s">
        <v>96</v>
      </c>
      <c r="E20" s="55" t="s">
        <v>92</v>
      </c>
      <c r="F20" s="56">
        <v>0</v>
      </c>
      <c r="G20" s="56">
        <v>195000</v>
      </c>
      <c r="H20" s="56">
        <v>185667.11</v>
      </c>
      <c r="I20" s="56">
        <v>185667.11</v>
      </c>
      <c r="J20" s="57">
        <v>185667.11</v>
      </c>
      <c r="K20" s="55" t="s">
        <v>94</v>
      </c>
      <c r="L20" s="58" t="s">
        <v>128</v>
      </c>
      <c r="M20" s="58" t="s">
        <v>163</v>
      </c>
      <c r="N20" s="59" t="s">
        <v>164</v>
      </c>
      <c r="O20" s="65" t="s">
        <v>115</v>
      </c>
      <c r="P20" s="59" t="s">
        <v>165</v>
      </c>
      <c r="Q20" s="61" t="s">
        <v>102</v>
      </c>
      <c r="R20" s="55">
        <v>200</v>
      </c>
      <c r="S20" s="55">
        <v>200</v>
      </c>
      <c r="T20" s="62">
        <v>0.65</v>
      </c>
      <c r="U20" s="86">
        <v>1</v>
      </c>
      <c r="V20" s="85">
        <v>200</v>
      </c>
      <c r="W20" s="63" t="s">
        <v>166</v>
      </c>
    </row>
    <row r="21" spans="1:23" ht="30.6" x14ac:dyDescent="0.2">
      <c r="A21" s="51" t="s">
        <v>95</v>
      </c>
      <c r="B21" s="52" t="s">
        <v>74</v>
      </c>
      <c r="C21" s="53" t="s">
        <v>90</v>
      </c>
      <c r="D21" s="54" t="s">
        <v>96</v>
      </c>
      <c r="E21" s="55" t="s">
        <v>92</v>
      </c>
      <c r="F21" s="56">
        <v>342486.24</v>
      </c>
      <c r="G21" s="56">
        <v>350512.66</v>
      </c>
      <c r="H21" s="56">
        <v>260256.16</v>
      </c>
      <c r="I21" s="56">
        <v>260256.16</v>
      </c>
      <c r="J21" s="57">
        <v>260256.16</v>
      </c>
      <c r="K21" s="55" t="s">
        <v>94</v>
      </c>
      <c r="L21" s="66" t="s">
        <v>149</v>
      </c>
      <c r="M21" s="68" t="s">
        <v>167</v>
      </c>
      <c r="N21" s="59" t="s">
        <v>168</v>
      </c>
      <c r="O21" s="65" t="s">
        <v>115</v>
      </c>
      <c r="P21" s="59" t="s">
        <v>169</v>
      </c>
      <c r="Q21" s="61" t="s">
        <v>102</v>
      </c>
      <c r="R21" s="55">
        <v>8</v>
      </c>
      <c r="S21" s="55">
        <v>8</v>
      </c>
      <c r="T21" s="62">
        <v>0.75</v>
      </c>
      <c r="U21" s="84">
        <v>1</v>
      </c>
      <c r="V21" s="85">
        <v>8</v>
      </c>
      <c r="W21" s="63" t="s">
        <v>170</v>
      </c>
    </row>
    <row r="22" spans="1:23" ht="21" thickBot="1" x14ac:dyDescent="0.25">
      <c r="A22" s="69" t="s">
        <v>171</v>
      </c>
      <c r="B22" s="70" t="s">
        <v>75</v>
      </c>
      <c r="C22" s="71" t="s">
        <v>91</v>
      </c>
      <c r="D22" s="71" t="s">
        <v>96</v>
      </c>
      <c r="E22" s="70" t="s">
        <v>92</v>
      </c>
      <c r="F22" s="88">
        <v>0</v>
      </c>
      <c r="G22" s="88">
        <v>8075494.1600000001</v>
      </c>
      <c r="H22" s="88">
        <v>1166710.1499999999</v>
      </c>
      <c r="I22" s="88">
        <v>1166710.1499999999</v>
      </c>
      <c r="J22" s="88">
        <v>1166710.1499999999</v>
      </c>
      <c r="K22" s="55" t="s">
        <v>94</v>
      </c>
      <c r="L22" s="72" t="s">
        <v>143</v>
      </c>
      <c r="M22" s="72" t="s">
        <v>179</v>
      </c>
      <c r="N22" s="72" t="s">
        <v>172</v>
      </c>
      <c r="O22" s="72" t="s">
        <v>115</v>
      </c>
      <c r="P22" s="73" t="s">
        <v>173</v>
      </c>
      <c r="Q22" s="61" t="s">
        <v>102</v>
      </c>
      <c r="R22" s="74">
        <v>10</v>
      </c>
      <c r="S22" s="74">
        <v>10</v>
      </c>
      <c r="T22" s="74">
        <v>0.55000000000000004</v>
      </c>
      <c r="U22" s="74">
        <v>0.9</v>
      </c>
      <c r="V22" s="74">
        <v>5</v>
      </c>
      <c r="W22" s="75" t="s">
        <v>174</v>
      </c>
    </row>
    <row r="23" spans="1:23" ht="10.8" thickTop="1" x14ac:dyDescent="0.2">
      <c r="A23" s="76"/>
      <c r="B23" s="77"/>
      <c r="C23" s="78"/>
      <c r="D23" s="78"/>
      <c r="E23" s="77"/>
      <c r="F23" s="87">
        <f>SUM(F5:F22)</f>
        <v>51952613.340000004</v>
      </c>
      <c r="G23" s="87">
        <f t="shared" ref="G23:J23" si="0">SUM(G5:G22)</f>
        <v>65356671.030000001</v>
      </c>
      <c r="H23" s="87">
        <f t="shared" si="0"/>
        <v>40554612.73999998</v>
      </c>
      <c r="I23" s="87">
        <f t="shared" si="0"/>
        <v>40554612.73999998</v>
      </c>
      <c r="J23" s="87">
        <f t="shared" si="0"/>
        <v>40554612.73999998</v>
      </c>
      <c r="K23" s="79"/>
      <c r="L23" s="79"/>
      <c r="M23" s="79"/>
      <c r="N23" s="79"/>
      <c r="O23" s="79"/>
      <c r="P23" s="80"/>
      <c r="Q23" s="80"/>
      <c r="R23" s="81"/>
      <c r="S23" s="81"/>
      <c r="T23" s="81"/>
      <c r="U23" s="81"/>
      <c r="V23" s="81"/>
      <c r="W23" s="82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83" t="s">
        <v>175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ageMargins left="0.39370078740157483" right="0.39370078740157483" top="0.74803149606299213" bottom="0.74803149606299213" header="0.31496062992125984" footer="0.31496062992125984"/>
  <pageSetup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2021-10-28T19:08:10Z</cp:lastPrinted>
  <dcterms:created xsi:type="dcterms:W3CDTF">2014-10-22T05:35:08Z</dcterms:created>
  <dcterms:modified xsi:type="dcterms:W3CDTF">2021-10-28T19:08:32Z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